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910"/>
  </bookViews>
  <sheets>
    <sheet name="Platzkasse" sheetId="4" r:id="rId1"/>
    <sheet name="Hüttenkasse" sheetId="1" r:id="rId2"/>
  </sheets>
  <definedNames>
    <definedName name="_xlnm.Print_Area" localSheetId="1">Hüttenkasse!$A$1:$H$48</definedName>
    <definedName name="_xlnm.Print_Area" localSheetId="0">Platzkasse!$A$1:$G$42</definedName>
  </definedNames>
  <calcPr calcId="145621"/>
</workbook>
</file>

<file path=xl/calcChain.xml><?xml version="1.0" encoding="utf-8"?>
<calcChain xmlns="http://schemas.openxmlformats.org/spreadsheetml/2006/main">
  <c r="E10" i="1" l="1"/>
  <c r="E9" i="1"/>
  <c r="F9" i="1" l="1"/>
  <c r="F10" i="1"/>
  <c r="E9" i="4"/>
  <c r="E33" i="4" s="1"/>
  <c r="F38" i="1" l="1"/>
  <c r="G33" i="4"/>
  <c r="D33" i="4"/>
  <c r="D35" i="4" s="1"/>
  <c r="F9" i="4"/>
  <c r="H33" i="1" l="1"/>
  <c r="H34" i="1"/>
  <c r="H35" i="1"/>
  <c r="H36" i="1"/>
  <c r="H37" i="1"/>
  <c r="H23" i="1" l="1"/>
  <c r="H22" i="1"/>
  <c r="H32" i="1"/>
  <c r="H21" i="1"/>
  <c r="H31" i="1"/>
  <c r="H20" i="1"/>
  <c r="H19" i="1"/>
  <c r="H18" i="1"/>
  <c r="H24" i="1"/>
  <c r="H17" i="1"/>
  <c r="H16" i="1"/>
  <c r="F33" i="4" l="1"/>
  <c r="D41" i="4" s="1"/>
  <c r="H14" i="1" l="1"/>
  <c r="H13" i="1"/>
  <c r="H26" i="1"/>
  <c r="H27" i="1"/>
  <c r="H28" i="1"/>
  <c r="H29" i="1"/>
  <c r="H30" i="1"/>
  <c r="H25" i="1"/>
  <c r="H15" i="1"/>
  <c r="H12" i="1"/>
  <c r="H11" i="1"/>
  <c r="G38" i="1" l="1"/>
  <c r="H38" i="1"/>
  <c r="D38" i="1"/>
  <c r="D40" i="1" l="1"/>
  <c r="D47" i="1" s="1"/>
</calcChain>
</file>

<file path=xl/sharedStrings.xml><?xml version="1.0" encoding="utf-8"?>
<sst xmlns="http://schemas.openxmlformats.org/spreadsheetml/2006/main" count="45" uniqueCount="29">
  <si>
    <t>Einnahmen</t>
  </si>
  <si>
    <t>Ausgaben</t>
  </si>
  <si>
    <t>MwSt.</t>
  </si>
  <si>
    <t>SpVgg Röhrmoos-Großinzemoos e.V.</t>
  </si>
  <si>
    <t>Summen:</t>
  </si>
  <si>
    <t>Bel.Nr.</t>
  </si>
  <si>
    <t>Organisator (Name/Unterschrift):</t>
  </si>
  <si>
    <t xml:space="preserve">Überwiesen wurde der Überschuss in Höhe von </t>
  </si>
  <si>
    <t xml:space="preserve">(IBAN DE59 7009 1500 0000 8159 00  Volksbank Dachau) </t>
  </si>
  <si>
    <t xml:space="preserve">Als Erstattung steht ein Betrag von </t>
  </si>
  <si>
    <t>Verwendungszweck/Ausgaben</t>
  </si>
  <si>
    <t>Einnahmen Verkauf Essen lt. Aufstellung          (7%)</t>
  </si>
  <si>
    <t>Einnahmen Verkauf Getränke lt. Aufstellung    (19%)</t>
  </si>
  <si>
    <t>Datum</t>
  </si>
  <si>
    <t>Heimspiel 1. Mannschaft</t>
  </si>
  <si>
    <t>Einnahmen Eintritt Summe                                   (7%)</t>
  </si>
  <si>
    <t>Einnahmen Brutto</t>
  </si>
  <si>
    <t>Einnahmen Netto</t>
  </si>
  <si>
    <r>
      <rPr>
        <b/>
        <sz val="11"/>
        <color theme="1"/>
        <rFont val="Calibri"/>
        <family val="2"/>
        <scheme val="minor"/>
      </rPr>
      <t>Abrechnung Platzkasse 2019</t>
    </r>
    <r>
      <rPr>
        <sz val="11"/>
        <color theme="1"/>
        <rFont val="Calibri"/>
        <family val="2"/>
        <scheme val="minor"/>
      </rPr>
      <t xml:space="preserve">                </t>
    </r>
  </si>
  <si>
    <t>Abteilungsleiter (Name/Unterschrift):</t>
  </si>
  <si>
    <t xml:space="preserve">Die Überweisung erfolgte am:  </t>
  </si>
  <si>
    <t xml:space="preserve">                      Die MwSt. der Einnahmen und der Netto-Betrag berechnet sich aus der Spalte Einnahmen Brutto.</t>
  </si>
  <si>
    <t>zur Verfügung.</t>
  </si>
  <si>
    <t>Dieser berechnet sich aus der Einzahlung Überschuss abzgl. der MwSt. auf die Einnahmen.</t>
  </si>
  <si>
    <t xml:space="preserve">Hinweis:      </t>
  </si>
  <si>
    <r>
      <rPr>
        <b/>
        <sz val="11"/>
        <color theme="1"/>
        <rFont val="Calibri"/>
        <family val="2"/>
        <scheme val="minor"/>
      </rPr>
      <t>Abrechnung Hüttenkasse 2019</t>
    </r>
    <r>
      <rPr>
        <sz val="11"/>
        <color theme="1"/>
        <rFont val="Calibri"/>
        <family val="2"/>
        <scheme val="minor"/>
      </rPr>
      <t xml:space="preserve">                </t>
    </r>
  </si>
  <si>
    <r>
      <rPr>
        <b/>
        <sz val="11"/>
        <color theme="1"/>
        <rFont val="Calibri"/>
        <family val="2"/>
        <scheme val="minor"/>
      </rPr>
      <t xml:space="preserve">Hinweis:      </t>
    </r>
    <r>
      <rPr>
        <sz val="11"/>
        <color theme="1"/>
        <rFont val="Calibri"/>
        <family val="2"/>
        <scheme val="minor"/>
      </rPr>
      <t>Bei Einkäufen ist die jeweils auf den Belegen ausgewiesene Mehrwertsteuer</t>
    </r>
  </si>
  <si>
    <t xml:space="preserve">                      ggf. als Summe in der letzten Spalte einzutragen.</t>
  </si>
  <si>
    <t>Stand: 06.12.19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</si>
</sst>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164" fontId="0" fillId="2" borderId="13" xfId="0" applyNumberFormat="1" applyFill="1" applyBorder="1"/>
    <xf numFmtId="164" fontId="0" fillId="0" borderId="13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164" fontId="0" fillId="0" borderId="16" xfId="0" applyNumberFormat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0" fillId="3" borderId="18" xfId="0" applyNumberFormat="1" applyFill="1" applyBorder="1"/>
    <xf numFmtId="164" fontId="0" fillId="3" borderId="19" xfId="0" applyNumberFormat="1" applyFill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2" fontId="0" fillId="4" borderId="14" xfId="0" applyNumberFormat="1" applyFont="1" applyFill="1" applyBorder="1" applyAlignment="1">
      <alignment horizontal="center"/>
    </xf>
    <xf numFmtId="2" fontId="0" fillId="5" borderId="14" xfId="0" applyNumberFormat="1" applyFont="1" applyFill="1" applyBorder="1" applyAlignment="1">
      <alignment horizontal="center"/>
    </xf>
    <xf numFmtId="164" fontId="0" fillId="5" borderId="14" xfId="0" applyNumberFormat="1" applyFill="1" applyBorder="1"/>
    <xf numFmtId="164" fontId="0" fillId="4" borderId="14" xfId="0" applyNumberFormat="1" applyFill="1" applyBorder="1"/>
    <xf numFmtId="0" fontId="0" fillId="0" borderId="17" xfId="0" applyBorder="1"/>
    <xf numFmtId="164" fontId="0" fillId="6" borderId="13" xfId="0" applyNumberFormat="1" applyFill="1" applyBorder="1"/>
    <xf numFmtId="164" fontId="0" fillId="6" borderId="14" xfId="0" applyNumberFormat="1" applyFill="1" applyBorder="1"/>
    <xf numFmtId="164" fontId="0" fillId="6" borderId="16" xfId="0" applyNumberFormat="1" applyFill="1" applyBorder="1"/>
    <xf numFmtId="164" fontId="0" fillId="6" borderId="17" xfId="0" applyNumberFormat="1" applyFill="1" applyBorder="1"/>
    <xf numFmtId="164" fontId="0" fillId="6" borderId="24" xfId="0" applyNumberFormat="1" applyFill="1" applyBorder="1"/>
    <xf numFmtId="164" fontId="0" fillId="6" borderId="23" xfId="0" applyNumberFormat="1" applyFill="1" applyBorder="1"/>
    <xf numFmtId="0" fontId="0" fillId="0" borderId="13" xfId="0" applyNumberFormat="1" applyBorder="1" applyAlignment="1">
      <alignment horizontal="center"/>
    </xf>
    <xf numFmtId="0" fontId="1" fillId="0" borderId="2" xfId="0" applyFont="1" applyBorder="1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164" fontId="0" fillId="3" borderId="13" xfId="0" applyNumberFormat="1" applyFill="1" applyBorder="1"/>
    <xf numFmtId="164" fontId="0" fillId="3" borderId="14" xfId="0" applyNumberFormat="1" applyFill="1" applyBorder="1"/>
    <xf numFmtId="0" fontId="0" fillId="0" borderId="2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164" fontId="0" fillId="0" borderId="9" xfId="0" applyNumberFormat="1" applyBorder="1"/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64" fontId="0" fillId="3" borderId="18" xfId="0" applyNumberFormat="1" applyFill="1" applyBorder="1"/>
    <xf numFmtId="164" fontId="0" fillId="3" borderId="19" xfId="0" applyNumberFormat="1" applyFill="1" applyBorder="1"/>
    <xf numFmtId="164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164" fontId="1" fillId="0" borderId="3" xfId="0" applyNumberFormat="1" applyFont="1" applyBorder="1"/>
    <xf numFmtId="164" fontId="0" fillId="3" borderId="24" xfId="0" applyNumberFormat="1" applyFill="1" applyBorder="1"/>
    <xf numFmtId="164" fontId="0" fillId="3" borderId="25" xfId="0" applyNumberFormat="1" applyFill="1" applyBorder="1"/>
    <xf numFmtId="0" fontId="0" fillId="0" borderId="6" xfId="0" applyBorder="1" applyAlignment="1"/>
    <xf numFmtId="0" fontId="0" fillId="0" borderId="7" xfId="0" applyBorder="1" applyAlignment="1"/>
    <xf numFmtId="0" fontId="0" fillId="3" borderId="11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164" fontId="0" fillId="2" borderId="28" xfId="0" applyNumberFormat="1" applyFill="1" applyBorder="1"/>
    <xf numFmtId="164" fontId="0" fillId="0" borderId="28" xfId="0" applyNumberFormat="1" applyBorder="1"/>
    <xf numFmtId="164" fontId="0" fillId="0" borderId="29" xfId="0" applyNumberFormat="1" applyBorder="1"/>
    <xf numFmtId="0" fontId="3" fillId="0" borderId="6" xfId="0" applyFont="1" applyBorder="1" applyAlignment="1">
      <alignment horizontal="left" vertical="center" wrapText="1"/>
    </xf>
    <xf numFmtId="164" fontId="0" fillId="3" borderId="23" xfId="0" applyNumberFormat="1" applyFill="1" applyBorder="1"/>
    <xf numFmtId="0" fontId="0" fillId="3" borderId="11" xfId="0" applyFill="1" applyBorder="1" applyAlignment="1">
      <alignment horizontal="center" vertical="center" wrapText="1"/>
    </xf>
    <xf numFmtId="164" fontId="0" fillId="3" borderId="24" xfId="0" applyNumberFormat="1" applyFill="1" applyBorder="1"/>
    <xf numFmtId="0" fontId="0" fillId="3" borderId="26" xfId="0" applyFill="1" applyBorder="1" applyAlignment="1">
      <alignment horizontal="center" vertical="center" wrapText="1"/>
    </xf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2" xfId="0" applyBorder="1" applyAlignment="1">
      <alignment horizontal="left"/>
    </xf>
    <xf numFmtId="164" fontId="0" fillId="0" borderId="3" xfId="0" applyNumberFormat="1" applyBorder="1"/>
    <xf numFmtId="0" fontId="0" fillId="0" borderId="3" xfId="0" applyBorder="1"/>
    <xf numFmtId="164" fontId="0" fillId="0" borderId="9" xfId="0" applyNumberFormat="1" applyBorder="1"/>
    <xf numFmtId="0" fontId="0" fillId="0" borderId="9" xfId="0" applyBorder="1"/>
    <xf numFmtId="164" fontId="0" fillId="0" borderId="0" xfId="0" applyNumberFormat="1" applyBorder="1"/>
    <xf numFmtId="164" fontId="0" fillId="0" borderId="10" xfId="0" applyNumberFormat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164" fontId="1" fillId="0" borderId="3" xfId="0" applyNumberFormat="1" applyFont="1" applyBorder="1"/>
    <xf numFmtId="0" fontId="0" fillId="0" borderId="6" xfId="0" applyBorder="1" applyAlignment="1"/>
    <xf numFmtId="0" fontId="0" fillId="0" borderId="7" xfId="0" applyBorder="1" applyAlignment="1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2</xdr:row>
          <xdr:rowOff>19050</xdr:rowOff>
        </xdr:from>
        <xdr:to>
          <xdr:col>2</xdr:col>
          <xdr:colOff>438150</xdr:colOff>
          <xdr:row>5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180976</xdr:colOff>
      <xdr:row>1</xdr:row>
      <xdr:rowOff>28576</xdr:rowOff>
    </xdr:from>
    <xdr:to>
      <xdr:col>2</xdr:col>
      <xdr:colOff>638176</xdr:colOff>
      <xdr:row>4</xdr:row>
      <xdr:rowOff>230597</xdr:rowOff>
    </xdr:to>
    <xdr:sp macro="" textlink="">
      <xdr:nvSpPr>
        <xdr:cNvPr id="1269" name="Object 245" hidden="1">
          <a:extLst>
            <a:ext uri="{63B3BB69-23CF-44E3-9099-C40C66FF867C}">
              <a14:compatExt xmlns:a14="http://schemas.microsoft.com/office/drawing/2010/main" spid="_x0000_s126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2</xdr:row>
          <xdr:rowOff>47625</xdr:rowOff>
        </xdr:from>
        <xdr:to>
          <xdr:col>2</xdr:col>
          <xdr:colOff>857250</xdr:colOff>
          <xdr:row>5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K8" sqref="K8"/>
    </sheetView>
  </sheetViews>
  <sheetFormatPr baseColWidth="10" defaultRowHeight="15" x14ac:dyDescent="0.25"/>
  <cols>
    <col min="1" max="1" width="0.42578125" customWidth="1"/>
    <col min="2" max="2" width="12.7109375" style="1" customWidth="1"/>
    <col min="3" max="3" width="47.42578125" customWidth="1"/>
    <col min="4" max="5" width="11.42578125" customWidth="1"/>
    <col min="6" max="6" width="9.85546875" customWidth="1"/>
    <col min="7" max="7" width="11" customWidth="1"/>
  </cols>
  <sheetData>
    <row r="1" spans="1:7" ht="15.75" thickBot="1" x14ac:dyDescent="0.3"/>
    <row r="2" spans="1:7" ht="7.5" customHeight="1" x14ac:dyDescent="0.25">
      <c r="B2" s="73"/>
      <c r="C2" s="55"/>
      <c r="D2" s="55"/>
      <c r="E2" s="55"/>
      <c r="F2" s="55"/>
      <c r="G2" s="57"/>
    </row>
    <row r="3" spans="1:7" ht="29.25" customHeight="1" x14ac:dyDescent="0.45">
      <c r="B3" s="47"/>
      <c r="C3" s="106" t="s">
        <v>3</v>
      </c>
      <c r="D3" s="106"/>
      <c r="E3" s="106"/>
      <c r="F3" s="106"/>
      <c r="G3" s="107"/>
    </row>
    <row r="4" spans="1:7" ht="18.75" customHeight="1" x14ac:dyDescent="0.25">
      <c r="B4" s="47"/>
      <c r="C4" s="108" t="s">
        <v>18</v>
      </c>
      <c r="D4" s="108"/>
      <c r="E4" s="108"/>
      <c r="F4" s="108"/>
      <c r="G4" s="109"/>
    </row>
    <row r="5" spans="1:7" ht="26.25" customHeight="1" x14ac:dyDescent="0.25">
      <c r="A5" s="3"/>
      <c r="B5" s="47"/>
      <c r="C5" s="74" t="s">
        <v>6</v>
      </c>
      <c r="D5" s="40"/>
      <c r="E5" s="40"/>
      <c r="F5" s="40"/>
      <c r="G5" s="41"/>
    </row>
    <row r="6" spans="1:7" ht="25.5" customHeight="1" thickBot="1" x14ac:dyDescent="0.3">
      <c r="A6" s="3"/>
      <c r="B6" s="76" t="s">
        <v>28</v>
      </c>
      <c r="C6" s="75" t="s">
        <v>19</v>
      </c>
      <c r="D6" s="43"/>
      <c r="E6" s="43"/>
      <c r="F6" s="43"/>
      <c r="G6" s="44"/>
    </row>
    <row r="7" spans="1:7" ht="5.25" customHeight="1" thickBot="1" x14ac:dyDescent="0.3"/>
    <row r="8" spans="1:7" ht="30" x14ac:dyDescent="0.25">
      <c r="B8" s="58" t="s">
        <v>13</v>
      </c>
      <c r="C8" s="59" t="s">
        <v>14</v>
      </c>
      <c r="D8" s="71" t="s">
        <v>16</v>
      </c>
      <c r="E8" s="72" t="s">
        <v>17</v>
      </c>
      <c r="F8" s="60" t="s">
        <v>2</v>
      </c>
      <c r="G8" s="77" t="s">
        <v>0</v>
      </c>
    </row>
    <row r="9" spans="1:7" ht="22.5" customHeight="1" x14ac:dyDescent="0.25">
      <c r="B9" s="48"/>
      <c r="C9" s="49" t="s">
        <v>15</v>
      </c>
      <c r="D9" s="51"/>
      <c r="E9" s="67">
        <f>D9/1.07</f>
        <v>0</v>
      </c>
      <c r="F9" s="52">
        <f>D9/107*7</f>
        <v>0</v>
      </c>
      <c r="G9" s="78"/>
    </row>
    <row r="10" spans="1:7" ht="22.5" customHeight="1" x14ac:dyDescent="0.25">
      <c r="B10" s="35"/>
      <c r="C10" s="49"/>
      <c r="D10" s="29"/>
      <c r="E10" s="33"/>
      <c r="F10" s="30"/>
      <c r="G10" s="79"/>
    </row>
    <row r="11" spans="1:7" ht="22.5" customHeight="1" x14ac:dyDescent="0.25">
      <c r="B11" s="48"/>
      <c r="C11" s="49"/>
      <c r="D11" s="29"/>
      <c r="E11" s="33"/>
      <c r="F11" s="30"/>
      <c r="G11" s="79"/>
    </row>
    <row r="12" spans="1:7" ht="22.5" customHeight="1" x14ac:dyDescent="0.25">
      <c r="B12" s="48"/>
      <c r="C12" s="49"/>
      <c r="D12" s="29"/>
      <c r="E12" s="33"/>
      <c r="F12" s="30"/>
      <c r="G12" s="79"/>
    </row>
    <row r="13" spans="1:7" ht="22.5" customHeight="1" x14ac:dyDescent="0.25">
      <c r="B13" s="48"/>
      <c r="C13" s="49"/>
      <c r="D13" s="29"/>
      <c r="E13" s="33"/>
      <c r="F13" s="30"/>
      <c r="G13" s="79"/>
    </row>
    <row r="14" spans="1:7" ht="22.5" customHeight="1" x14ac:dyDescent="0.25">
      <c r="B14" s="48"/>
      <c r="C14" s="49"/>
      <c r="D14" s="29"/>
      <c r="E14" s="33"/>
      <c r="F14" s="30"/>
      <c r="G14" s="79"/>
    </row>
    <row r="15" spans="1:7" ht="22.5" customHeight="1" x14ac:dyDescent="0.25">
      <c r="B15" s="48"/>
      <c r="C15" s="49"/>
      <c r="D15" s="29"/>
      <c r="E15" s="33"/>
      <c r="F15" s="30"/>
      <c r="G15" s="79"/>
    </row>
    <row r="16" spans="1:7" ht="22.5" customHeight="1" x14ac:dyDescent="0.25">
      <c r="B16" s="48"/>
      <c r="C16" s="49"/>
      <c r="D16" s="29"/>
      <c r="E16" s="33"/>
      <c r="F16" s="30"/>
      <c r="G16" s="79"/>
    </row>
    <row r="17" spans="2:7" ht="22.5" customHeight="1" x14ac:dyDescent="0.25">
      <c r="B17" s="48"/>
      <c r="C17" s="49"/>
      <c r="D17" s="29"/>
      <c r="E17" s="33"/>
      <c r="F17" s="30"/>
      <c r="G17" s="79"/>
    </row>
    <row r="18" spans="2:7" ht="22.5" customHeight="1" x14ac:dyDescent="0.25">
      <c r="B18" s="48"/>
      <c r="C18" s="49"/>
      <c r="D18" s="29"/>
      <c r="E18" s="33"/>
      <c r="F18" s="30"/>
      <c r="G18" s="79"/>
    </row>
    <row r="19" spans="2:7" ht="22.5" customHeight="1" x14ac:dyDescent="0.25">
      <c r="B19" s="48"/>
      <c r="C19" s="49"/>
      <c r="D19" s="29"/>
      <c r="E19" s="33"/>
      <c r="F19" s="30"/>
      <c r="G19" s="79"/>
    </row>
    <row r="20" spans="2:7" ht="22.5" customHeight="1" x14ac:dyDescent="0.25">
      <c r="B20" s="48"/>
      <c r="C20" s="49"/>
      <c r="D20" s="29"/>
      <c r="E20" s="33"/>
      <c r="F20" s="30"/>
      <c r="G20" s="79"/>
    </row>
    <row r="21" spans="2:7" ht="22.5" customHeight="1" x14ac:dyDescent="0.25">
      <c r="B21" s="48"/>
      <c r="C21" s="49"/>
      <c r="D21" s="29"/>
      <c r="E21" s="33"/>
      <c r="F21" s="30"/>
      <c r="G21" s="79"/>
    </row>
    <row r="22" spans="2:7" ht="22.5" customHeight="1" x14ac:dyDescent="0.25">
      <c r="B22" s="48"/>
      <c r="C22" s="49"/>
      <c r="D22" s="29"/>
      <c r="E22" s="33"/>
      <c r="F22" s="30"/>
      <c r="G22" s="79"/>
    </row>
    <row r="23" spans="2:7" ht="22.5" customHeight="1" x14ac:dyDescent="0.25">
      <c r="B23" s="48"/>
      <c r="C23" s="49"/>
      <c r="D23" s="29"/>
      <c r="E23" s="33"/>
      <c r="F23" s="30"/>
      <c r="G23" s="79"/>
    </row>
    <row r="24" spans="2:7" ht="22.5" customHeight="1" x14ac:dyDescent="0.25">
      <c r="B24" s="48"/>
      <c r="C24" s="49"/>
      <c r="D24" s="29"/>
      <c r="E24" s="33"/>
      <c r="F24" s="30"/>
      <c r="G24" s="79"/>
    </row>
    <row r="25" spans="2:7" ht="22.5" customHeight="1" x14ac:dyDescent="0.25">
      <c r="B25" s="48"/>
      <c r="C25" s="49"/>
      <c r="D25" s="29"/>
      <c r="E25" s="33"/>
      <c r="F25" s="30"/>
      <c r="G25" s="79"/>
    </row>
    <row r="26" spans="2:7" ht="22.5" customHeight="1" x14ac:dyDescent="0.25">
      <c r="B26" s="48"/>
      <c r="C26" s="49"/>
      <c r="D26" s="29"/>
      <c r="E26" s="33"/>
      <c r="F26" s="30"/>
      <c r="G26" s="79"/>
    </row>
    <row r="27" spans="2:7" ht="22.5" customHeight="1" x14ac:dyDescent="0.25">
      <c r="B27" s="48"/>
      <c r="C27" s="49"/>
      <c r="D27" s="29"/>
      <c r="E27" s="33"/>
      <c r="F27" s="30"/>
      <c r="G27" s="79"/>
    </row>
    <row r="28" spans="2:7" ht="22.5" customHeight="1" x14ac:dyDescent="0.25">
      <c r="B28" s="48"/>
      <c r="C28" s="28"/>
      <c r="D28" s="31"/>
      <c r="E28" s="34"/>
      <c r="F28" s="32"/>
      <c r="G28" s="80"/>
    </row>
    <row r="29" spans="2:7" ht="22.5" customHeight="1" x14ac:dyDescent="0.25">
      <c r="B29" s="48"/>
      <c r="C29" s="28"/>
      <c r="D29" s="31"/>
      <c r="E29" s="34"/>
      <c r="F29" s="32"/>
      <c r="G29" s="80"/>
    </row>
    <row r="30" spans="2:7" ht="22.5" customHeight="1" x14ac:dyDescent="0.25">
      <c r="B30" s="48"/>
      <c r="C30" s="28"/>
      <c r="D30" s="31"/>
      <c r="E30" s="34"/>
      <c r="F30" s="32"/>
      <c r="G30" s="80"/>
    </row>
    <row r="31" spans="2:7" ht="22.5" customHeight="1" x14ac:dyDescent="0.25">
      <c r="B31" s="48"/>
      <c r="C31" s="28"/>
      <c r="D31" s="31"/>
      <c r="E31" s="34"/>
      <c r="F31" s="32"/>
      <c r="G31" s="80"/>
    </row>
    <row r="32" spans="2:7" ht="22.5" customHeight="1" thickBot="1" x14ac:dyDescent="0.3">
      <c r="B32" s="48"/>
      <c r="C32" s="50"/>
      <c r="D32" s="31"/>
      <c r="E32" s="34"/>
      <c r="F32" s="32"/>
      <c r="G32" s="80"/>
    </row>
    <row r="33" spans="2:7" ht="20.25" customHeight="1" thickBot="1" x14ac:dyDescent="0.3">
      <c r="B33" s="64"/>
      <c r="C33" s="65" t="s">
        <v>4</v>
      </c>
      <c r="D33" s="61">
        <f>SUM(D9:D32)</f>
        <v>0</v>
      </c>
      <c r="E33" s="68">
        <f>SUM(E9:E32)</f>
        <v>0</v>
      </c>
      <c r="F33" s="62">
        <f>F9</f>
        <v>0</v>
      </c>
      <c r="G33" s="63">
        <f>SUM(G9:G32)</f>
        <v>0</v>
      </c>
    </row>
    <row r="34" spans="2:7" ht="5.25" customHeight="1" thickBot="1" x14ac:dyDescent="0.3">
      <c r="D34" s="2"/>
      <c r="E34" s="2"/>
      <c r="F34" s="2"/>
      <c r="G34" s="2"/>
    </row>
    <row r="35" spans="2:7" x14ac:dyDescent="0.25">
      <c r="B35" s="53" t="s">
        <v>7</v>
      </c>
      <c r="C35" s="55"/>
      <c r="D35" s="66">
        <f>D33</f>
        <v>0</v>
      </c>
      <c r="E35" s="110" t="s">
        <v>20</v>
      </c>
      <c r="F35" s="111"/>
      <c r="G35" s="112"/>
    </row>
    <row r="36" spans="2:7" ht="15.75" thickBot="1" x14ac:dyDescent="0.3">
      <c r="B36" s="42" t="s">
        <v>8</v>
      </c>
      <c r="C36" s="43"/>
      <c r="D36" s="45"/>
      <c r="E36" s="115"/>
      <c r="F36" s="116"/>
      <c r="G36" s="117"/>
    </row>
    <row r="37" spans="2:7" ht="4.5" customHeight="1" thickBot="1" x14ac:dyDescent="0.3">
      <c r="B37" s="37"/>
      <c r="C37" s="37"/>
      <c r="D37" s="39"/>
      <c r="E37" s="39"/>
      <c r="F37" s="39"/>
      <c r="G37" s="39"/>
    </row>
    <row r="38" spans="2:7" x14ac:dyDescent="0.25">
      <c r="B38" s="36" t="s">
        <v>24</v>
      </c>
      <c r="C38" s="55"/>
      <c r="D38" s="54"/>
      <c r="E38" s="54"/>
      <c r="F38" s="54"/>
      <c r="G38" s="56"/>
    </row>
    <row r="39" spans="2:7" ht="15.75" thickBot="1" x14ac:dyDescent="0.3">
      <c r="B39" s="42" t="s">
        <v>21</v>
      </c>
      <c r="C39" s="43"/>
      <c r="D39" s="45"/>
      <c r="E39" s="45"/>
      <c r="F39" s="45"/>
      <c r="G39" s="46"/>
    </row>
    <row r="40" spans="2:7" ht="3.75" customHeight="1" thickBot="1" x14ac:dyDescent="0.3">
      <c r="B40" s="37"/>
      <c r="C40" s="37"/>
      <c r="D40" s="39"/>
      <c r="E40" s="39"/>
      <c r="F40" s="39"/>
      <c r="G40" s="39"/>
    </row>
    <row r="41" spans="2:7" x14ac:dyDescent="0.25">
      <c r="B41" s="114" t="s">
        <v>9</v>
      </c>
      <c r="C41" s="113"/>
      <c r="D41" s="66">
        <f>D35-F33</f>
        <v>0</v>
      </c>
      <c r="E41" s="113" t="s">
        <v>22</v>
      </c>
      <c r="F41" s="113"/>
      <c r="G41" s="57"/>
    </row>
    <row r="42" spans="2:7" ht="15.75" thickBot="1" x14ac:dyDescent="0.3">
      <c r="B42" s="69" t="s">
        <v>23</v>
      </c>
      <c r="C42" s="70"/>
      <c r="D42" s="70"/>
      <c r="E42" s="43"/>
      <c r="F42" s="43"/>
      <c r="G42" s="44"/>
    </row>
  </sheetData>
  <mergeCells count="6">
    <mergeCell ref="C3:G3"/>
    <mergeCell ref="C4:G4"/>
    <mergeCell ref="E35:G35"/>
    <mergeCell ref="E41:F41"/>
    <mergeCell ref="B41:C41"/>
    <mergeCell ref="E36:G36"/>
  </mergeCells>
  <pageMargins left="0.78740157480314965" right="0.27559055118110237" top="0.19685039370078741" bottom="0.39370078740157483" header="0.31496062992125984" footer="0.31496062992125984"/>
  <pageSetup paperSize="9" scale="88" orientation="portrait" horizontalDpi="4294967295" verticalDpi="4294967295" r:id="rId1"/>
  <ignoredErrors>
    <ignoredError sqref="F33" formula="1"/>
  </ignoredErrors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295275</xdr:colOff>
                <xdr:row>2</xdr:row>
                <xdr:rowOff>19050</xdr:rowOff>
              </from>
              <to>
                <xdr:col>2</xdr:col>
                <xdr:colOff>438150</xdr:colOff>
                <xdr:row>5</xdr:row>
                <xdr:rowOff>123825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K8" sqref="K8"/>
    </sheetView>
  </sheetViews>
  <sheetFormatPr baseColWidth="10" defaultRowHeight="15" x14ac:dyDescent="0.25"/>
  <cols>
    <col min="1" max="1" width="0.42578125" customWidth="1"/>
    <col min="2" max="2" width="7.28515625" style="1" customWidth="1"/>
    <col min="3" max="3" width="47.42578125" customWidth="1"/>
    <col min="4" max="4" width="11.42578125" customWidth="1"/>
    <col min="5" max="5" width="11.42578125" style="37" customWidth="1"/>
    <col min="6" max="6" width="9.85546875" customWidth="1"/>
    <col min="7" max="7" width="11" customWidth="1"/>
    <col min="8" max="8" width="10.28515625" customWidth="1"/>
  </cols>
  <sheetData>
    <row r="1" spans="1:14" s="37" customFormat="1" ht="15.75" thickBot="1" x14ac:dyDescent="0.3">
      <c r="B1" s="38"/>
    </row>
    <row r="2" spans="1:14" ht="5.25" customHeight="1" x14ac:dyDescent="0.25">
      <c r="B2" s="73"/>
      <c r="C2" s="55"/>
      <c r="D2" s="55"/>
      <c r="E2" s="55"/>
      <c r="F2" s="55"/>
      <c r="G2" s="55"/>
      <c r="H2" s="57"/>
    </row>
    <row r="3" spans="1:14" ht="28.5" x14ac:dyDescent="0.45">
      <c r="B3" s="47"/>
      <c r="C3" s="106" t="s">
        <v>3</v>
      </c>
      <c r="D3" s="106"/>
      <c r="E3" s="106"/>
      <c r="F3" s="106"/>
      <c r="G3" s="106"/>
      <c r="H3" s="107"/>
    </row>
    <row r="4" spans="1:14" s="37" customFormat="1" ht="19.5" customHeight="1" x14ac:dyDescent="0.25">
      <c r="B4" s="47"/>
      <c r="C4" s="108" t="s">
        <v>25</v>
      </c>
      <c r="D4" s="108"/>
      <c r="E4" s="108"/>
      <c r="F4" s="108"/>
      <c r="G4" s="108"/>
      <c r="H4" s="109"/>
    </row>
    <row r="5" spans="1:14" s="37" customFormat="1" ht="21" customHeight="1" x14ac:dyDescent="0.25">
      <c r="B5" s="47"/>
      <c r="C5" s="74" t="s">
        <v>6</v>
      </c>
      <c r="D5" s="40"/>
      <c r="E5" s="40"/>
      <c r="F5" s="40"/>
      <c r="G5" s="40"/>
      <c r="H5" s="41"/>
    </row>
    <row r="6" spans="1:14" ht="27" customHeight="1" thickBot="1" x14ac:dyDescent="0.3">
      <c r="A6" s="3"/>
      <c r="B6" s="81" t="s">
        <v>28</v>
      </c>
      <c r="C6" s="75" t="s">
        <v>19</v>
      </c>
      <c r="D6" s="43"/>
      <c r="E6" s="43"/>
      <c r="F6" s="43"/>
      <c r="G6" s="43"/>
      <c r="H6" s="44"/>
    </row>
    <row r="7" spans="1:14" ht="5.25" customHeight="1" thickBot="1" x14ac:dyDescent="0.3"/>
    <row r="8" spans="1:14" ht="30" x14ac:dyDescent="0.25">
      <c r="B8" s="15" t="s">
        <v>5</v>
      </c>
      <c r="C8" s="16" t="s">
        <v>10</v>
      </c>
      <c r="D8" s="83" t="s">
        <v>16</v>
      </c>
      <c r="E8" s="85" t="s">
        <v>17</v>
      </c>
      <c r="F8" s="17" t="s">
        <v>2</v>
      </c>
      <c r="G8" s="15" t="s">
        <v>1</v>
      </c>
      <c r="H8" s="16" t="s">
        <v>2</v>
      </c>
    </row>
    <row r="9" spans="1:14" ht="22.5" customHeight="1" x14ac:dyDescent="0.25">
      <c r="B9" s="6"/>
      <c r="C9" s="7" t="s">
        <v>11</v>
      </c>
      <c r="D9" s="10"/>
      <c r="E9" s="84">
        <f>D9/1.07</f>
        <v>0</v>
      </c>
      <c r="F9" s="11">
        <f>D9/107*7</f>
        <v>0</v>
      </c>
      <c r="G9" s="4"/>
      <c r="H9" s="25">
        <v>19</v>
      </c>
    </row>
    <row r="10" spans="1:14" ht="22.5" customHeight="1" x14ac:dyDescent="0.25">
      <c r="B10" s="6"/>
      <c r="C10" s="8" t="s">
        <v>12</v>
      </c>
      <c r="D10" s="10"/>
      <c r="E10" s="67">
        <f>D10/1.19</f>
        <v>0</v>
      </c>
      <c r="F10" s="11">
        <f>D10/119*19</f>
        <v>0</v>
      </c>
      <c r="G10" s="4"/>
      <c r="H10" s="24">
        <v>7</v>
      </c>
      <c r="N10" s="37"/>
    </row>
    <row r="11" spans="1:14" ht="22.5" customHeight="1" x14ac:dyDescent="0.25">
      <c r="B11" s="6">
        <v>1</v>
      </c>
      <c r="C11" s="8"/>
      <c r="D11" s="10"/>
      <c r="E11" s="67"/>
      <c r="F11" s="11"/>
      <c r="G11" s="5"/>
      <c r="H11" s="27">
        <f t="shared" ref="H11:H24" si="0">G11/107*$H$10</f>
        <v>0</v>
      </c>
    </row>
    <row r="12" spans="1:14" ht="22.5" customHeight="1" x14ac:dyDescent="0.25">
      <c r="B12" s="6">
        <v>2</v>
      </c>
      <c r="C12" s="8"/>
      <c r="D12" s="10"/>
      <c r="E12" s="67"/>
      <c r="F12" s="11"/>
      <c r="G12" s="5"/>
      <c r="H12" s="27">
        <f t="shared" si="0"/>
        <v>0</v>
      </c>
    </row>
    <row r="13" spans="1:14" ht="22.5" customHeight="1" x14ac:dyDescent="0.25">
      <c r="B13" s="6">
        <v>3</v>
      </c>
      <c r="C13" s="8"/>
      <c r="D13" s="10"/>
      <c r="E13" s="67"/>
      <c r="F13" s="11"/>
      <c r="G13" s="5"/>
      <c r="H13" s="27">
        <f t="shared" si="0"/>
        <v>0</v>
      </c>
    </row>
    <row r="14" spans="1:14" ht="22.5" customHeight="1" x14ac:dyDescent="0.25">
      <c r="B14" s="6">
        <v>4</v>
      </c>
      <c r="C14" s="8"/>
      <c r="D14" s="10"/>
      <c r="E14" s="67"/>
      <c r="F14" s="11"/>
      <c r="G14" s="5"/>
      <c r="H14" s="27">
        <f t="shared" si="0"/>
        <v>0</v>
      </c>
    </row>
    <row r="15" spans="1:14" ht="22.5" customHeight="1" x14ac:dyDescent="0.25">
      <c r="B15" s="6">
        <v>5</v>
      </c>
      <c r="C15" s="8"/>
      <c r="D15" s="10"/>
      <c r="E15" s="67"/>
      <c r="F15" s="11"/>
      <c r="G15" s="5"/>
      <c r="H15" s="27">
        <f t="shared" si="0"/>
        <v>0</v>
      </c>
    </row>
    <row r="16" spans="1:14" ht="22.5" customHeight="1" x14ac:dyDescent="0.25">
      <c r="B16" s="6">
        <v>6</v>
      </c>
      <c r="C16" s="8"/>
      <c r="D16" s="10"/>
      <c r="E16" s="67"/>
      <c r="F16" s="11"/>
      <c r="G16" s="5"/>
      <c r="H16" s="27">
        <f t="shared" si="0"/>
        <v>0</v>
      </c>
    </row>
    <row r="17" spans="2:8" ht="22.5" customHeight="1" x14ac:dyDescent="0.25">
      <c r="B17" s="6">
        <v>7</v>
      </c>
      <c r="C17" s="8"/>
      <c r="D17" s="10"/>
      <c r="E17" s="67"/>
      <c r="F17" s="11"/>
      <c r="G17" s="5"/>
      <c r="H17" s="27">
        <f t="shared" si="0"/>
        <v>0</v>
      </c>
    </row>
    <row r="18" spans="2:8" ht="22.5" customHeight="1" x14ac:dyDescent="0.25">
      <c r="B18" s="6">
        <v>8</v>
      </c>
      <c r="C18" s="8"/>
      <c r="D18" s="10"/>
      <c r="E18" s="67"/>
      <c r="F18" s="11"/>
      <c r="G18" s="5"/>
      <c r="H18" s="27">
        <f t="shared" si="0"/>
        <v>0</v>
      </c>
    </row>
    <row r="19" spans="2:8" ht="22.5" customHeight="1" x14ac:dyDescent="0.25">
      <c r="B19" s="6">
        <v>9</v>
      </c>
      <c r="C19" s="8"/>
      <c r="D19" s="10"/>
      <c r="E19" s="67"/>
      <c r="F19" s="11"/>
      <c r="G19" s="5"/>
      <c r="H19" s="27">
        <f t="shared" si="0"/>
        <v>0</v>
      </c>
    </row>
    <row r="20" spans="2:8" ht="22.5" customHeight="1" x14ac:dyDescent="0.25">
      <c r="B20" s="6">
        <v>10</v>
      </c>
      <c r="C20" s="8"/>
      <c r="D20" s="10"/>
      <c r="E20" s="67"/>
      <c r="F20" s="11"/>
      <c r="G20" s="5"/>
      <c r="H20" s="27">
        <f t="shared" si="0"/>
        <v>0</v>
      </c>
    </row>
    <row r="21" spans="2:8" ht="22.5" customHeight="1" x14ac:dyDescent="0.25">
      <c r="B21" s="6">
        <v>11</v>
      </c>
      <c r="C21" s="8"/>
      <c r="D21" s="10"/>
      <c r="E21" s="67"/>
      <c r="F21" s="11"/>
      <c r="G21" s="5"/>
      <c r="H21" s="27">
        <f t="shared" si="0"/>
        <v>0</v>
      </c>
    </row>
    <row r="22" spans="2:8" ht="22.5" customHeight="1" x14ac:dyDescent="0.25">
      <c r="B22" s="6">
        <v>12</v>
      </c>
      <c r="C22" s="8"/>
      <c r="D22" s="10"/>
      <c r="E22" s="67"/>
      <c r="F22" s="11"/>
      <c r="G22" s="5"/>
      <c r="H22" s="27">
        <f t="shared" si="0"/>
        <v>0</v>
      </c>
    </row>
    <row r="23" spans="2:8" ht="22.5" customHeight="1" x14ac:dyDescent="0.25">
      <c r="B23" s="6">
        <v>13</v>
      </c>
      <c r="C23" s="8"/>
      <c r="D23" s="10"/>
      <c r="E23" s="67"/>
      <c r="F23" s="11"/>
      <c r="G23" s="5"/>
      <c r="H23" s="27">
        <f t="shared" si="0"/>
        <v>0</v>
      </c>
    </row>
    <row r="24" spans="2:8" ht="22.5" customHeight="1" x14ac:dyDescent="0.25">
      <c r="B24" s="6">
        <v>14</v>
      </c>
      <c r="C24" s="8"/>
      <c r="D24" s="10"/>
      <c r="E24" s="67"/>
      <c r="F24" s="11"/>
      <c r="G24" s="5"/>
      <c r="H24" s="27">
        <f t="shared" si="0"/>
        <v>0</v>
      </c>
    </row>
    <row r="25" spans="2:8" ht="22.5" customHeight="1" x14ac:dyDescent="0.25">
      <c r="B25" s="6">
        <v>15</v>
      </c>
      <c r="C25" s="8"/>
      <c r="D25" s="10"/>
      <c r="E25" s="67"/>
      <c r="F25" s="11"/>
      <c r="G25" s="5"/>
      <c r="H25" s="26">
        <f t="shared" ref="H25:H37" si="1">G25/119*$H$9</f>
        <v>0</v>
      </c>
    </row>
    <row r="26" spans="2:8" ht="22.5" customHeight="1" x14ac:dyDescent="0.25">
      <c r="B26" s="6">
        <v>16</v>
      </c>
      <c r="C26" s="8"/>
      <c r="D26" s="10"/>
      <c r="E26" s="67"/>
      <c r="F26" s="11"/>
      <c r="G26" s="5"/>
      <c r="H26" s="26">
        <f t="shared" si="1"/>
        <v>0</v>
      </c>
    </row>
    <row r="27" spans="2:8" ht="22.5" customHeight="1" x14ac:dyDescent="0.25">
      <c r="B27" s="6">
        <v>17</v>
      </c>
      <c r="C27" s="8"/>
      <c r="D27" s="10"/>
      <c r="E27" s="67"/>
      <c r="F27" s="11"/>
      <c r="G27" s="5"/>
      <c r="H27" s="26">
        <f t="shared" si="1"/>
        <v>0</v>
      </c>
    </row>
    <row r="28" spans="2:8" ht="22.5" customHeight="1" x14ac:dyDescent="0.25">
      <c r="B28" s="6">
        <v>18</v>
      </c>
      <c r="C28" s="8"/>
      <c r="D28" s="10"/>
      <c r="E28" s="67"/>
      <c r="F28" s="11"/>
      <c r="G28" s="5"/>
      <c r="H28" s="26">
        <f t="shared" si="1"/>
        <v>0</v>
      </c>
    </row>
    <row r="29" spans="2:8" ht="22.5" customHeight="1" x14ac:dyDescent="0.25">
      <c r="B29" s="6">
        <v>19</v>
      </c>
      <c r="C29" s="8"/>
      <c r="D29" s="10"/>
      <c r="E29" s="67"/>
      <c r="F29" s="11"/>
      <c r="G29" s="5"/>
      <c r="H29" s="26">
        <f t="shared" si="1"/>
        <v>0</v>
      </c>
    </row>
    <row r="30" spans="2:8" ht="22.5" customHeight="1" x14ac:dyDescent="0.25">
      <c r="B30" s="6">
        <v>20</v>
      </c>
      <c r="C30" s="8"/>
      <c r="D30" s="10"/>
      <c r="E30" s="67"/>
      <c r="F30" s="11"/>
      <c r="G30" s="5"/>
      <c r="H30" s="26">
        <f t="shared" si="1"/>
        <v>0</v>
      </c>
    </row>
    <row r="31" spans="2:8" ht="22.5" customHeight="1" x14ac:dyDescent="0.25">
      <c r="B31" s="6">
        <v>21</v>
      </c>
      <c r="C31" s="28"/>
      <c r="D31" s="12"/>
      <c r="E31" s="82"/>
      <c r="F31" s="13"/>
      <c r="G31" s="14"/>
      <c r="H31" s="26">
        <f t="shared" si="1"/>
        <v>0</v>
      </c>
    </row>
    <row r="32" spans="2:8" ht="22.5" customHeight="1" x14ac:dyDescent="0.25">
      <c r="B32" s="6">
        <v>22</v>
      </c>
      <c r="C32" s="28"/>
      <c r="D32" s="12"/>
      <c r="E32" s="82"/>
      <c r="F32" s="13"/>
      <c r="G32" s="14"/>
      <c r="H32" s="26">
        <f t="shared" si="1"/>
        <v>0</v>
      </c>
    </row>
    <row r="33" spans="2:8" ht="22.5" customHeight="1" x14ac:dyDescent="0.25">
      <c r="B33" s="6">
        <v>23</v>
      </c>
      <c r="C33" s="28"/>
      <c r="D33" s="12"/>
      <c r="E33" s="82"/>
      <c r="F33" s="13"/>
      <c r="G33" s="14"/>
      <c r="H33" s="26">
        <f t="shared" si="1"/>
        <v>0</v>
      </c>
    </row>
    <row r="34" spans="2:8" ht="22.5" customHeight="1" x14ac:dyDescent="0.25">
      <c r="B34" s="6">
        <v>24</v>
      </c>
      <c r="C34" s="28"/>
      <c r="D34" s="12"/>
      <c r="E34" s="82"/>
      <c r="F34" s="13"/>
      <c r="G34" s="14"/>
      <c r="H34" s="26">
        <f t="shared" si="1"/>
        <v>0</v>
      </c>
    </row>
    <row r="35" spans="2:8" ht="22.5" customHeight="1" x14ac:dyDescent="0.25">
      <c r="B35" s="6">
        <v>25</v>
      </c>
      <c r="C35" s="28"/>
      <c r="D35" s="12"/>
      <c r="E35" s="82"/>
      <c r="F35" s="13"/>
      <c r="G35" s="14"/>
      <c r="H35" s="26">
        <f t="shared" si="1"/>
        <v>0</v>
      </c>
    </row>
    <row r="36" spans="2:8" ht="22.5" customHeight="1" x14ac:dyDescent="0.25">
      <c r="B36" s="6">
        <v>26</v>
      </c>
      <c r="C36" s="28"/>
      <c r="D36" s="12"/>
      <c r="E36" s="82"/>
      <c r="F36" s="13"/>
      <c r="G36" s="14"/>
      <c r="H36" s="26">
        <f t="shared" si="1"/>
        <v>0</v>
      </c>
    </row>
    <row r="37" spans="2:8" ht="22.5" customHeight="1" thickBot="1" x14ac:dyDescent="0.3">
      <c r="B37" s="6">
        <v>27</v>
      </c>
      <c r="C37" s="9"/>
      <c r="D37" s="12"/>
      <c r="E37" s="82"/>
      <c r="F37" s="13"/>
      <c r="G37" s="14"/>
      <c r="H37" s="26">
        <f t="shared" si="1"/>
        <v>0</v>
      </c>
    </row>
    <row r="38" spans="2:8" ht="20.25" customHeight="1" thickBot="1" x14ac:dyDescent="0.3">
      <c r="B38" s="22"/>
      <c r="C38" s="23" t="s">
        <v>4</v>
      </c>
      <c r="D38" s="18">
        <f>SUM(D9:D37)</f>
        <v>0</v>
      </c>
      <c r="E38" s="68"/>
      <c r="F38" s="19">
        <f>SUM(F9:F37)</f>
        <v>0</v>
      </c>
      <c r="G38" s="20">
        <f>SUM(G11:G37)</f>
        <v>0</v>
      </c>
      <c r="H38" s="21">
        <f>SUM(H11:H37)</f>
        <v>0</v>
      </c>
    </row>
    <row r="39" spans="2:8" ht="5.25" customHeight="1" thickBot="1" x14ac:dyDescent="0.3">
      <c r="D39" s="2"/>
      <c r="E39" s="39"/>
      <c r="F39" s="2"/>
      <c r="G39" s="2"/>
      <c r="H39" s="2"/>
    </row>
    <row r="40" spans="2:8" ht="20.25" customHeight="1" x14ac:dyDescent="0.25">
      <c r="B40" s="94" t="s">
        <v>7</v>
      </c>
      <c r="C40" s="96"/>
      <c r="D40" s="103">
        <f>D38-G38</f>
        <v>0</v>
      </c>
      <c r="E40" s="103"/>
      <c r="F40" s="118" t="s">
        <v>20</v>
      </c>
      <c r="G40" s="119"/>
      <c r="H40" s="120"/>
    </row>
    <row r="41" spans="2:8" ht="20.25" customHeight="1" thickBot="1" x14ac:dyDescent="0.3">
      <c r="B41" s="89" t="s">
        <v>8</v>
      </c>
      <c r="C41" s="90"/>
      <c r="D41" s="92"/>
      <c r="E41" s="92"/>
      <c r="F41" s="115"/>
      <c r="G41" s="116"/>
      <c r="H41" s="117"/>
    </row>
    <row r="42" spans="2:8" ht="5.25" customHeight="1" thickBot="1" x14ac:dyDescent="0.3">
      <c r="B42" s="86"/>
      <c r="C42" s="86"/>
      <c r="D42" s="87"/>
      <c r="E42" s="87"/>
      <c r="F42" s="87"/>
      <c r="G42" s="87"/>
      <c r="H42" s="87"/>
    </row>
    <row r="43" spans="2:8" ht="18.75" customHeight="1" x14ac:dyDescent="0.25">
      <c r="B43" s="88" t="s">
        <v>26</v>
      </c>
      <c r="C43" s="96"/>
      <c r="D43" s="95"/>
      <c r="E43" s="95"/>
      <c r="F43" s="95"/>
      <c r="G43" s="95"/>
      <c r="H43" s="97"/>
    </row>
    <row r="44" spans="2:8" ht="18.75" customHeight="1" x14ac:dyDescent="0.25">
      <c r="B44" s="101" t="s">
        <v>27</v>
      </c>
      <c r="C44" s="102"/>
      <c r="D44" s="99"/>
      <c r="E44" s="99"/>
      <c r="F44" s="99"/>
      <c r="G44" s="99"/>
      <c r="H44" s="100"/>
    </row>
    <row r="45" spans="2:8" ht="18.75" customHeight="1" thickBot="1" x14ac:dyDescent="0.3">
      <c r="B45" s="89" t="s">
        <v>21</v>
      </c>
      <c r="C45" s="90"/>
      <c r="D45" s="92"/>
      <c r="E45" s="92"/>
      <c r="F45" s="92"/>
      <c r="G45" s="92"/>
      <c r="H45" s="93"/>
    </row>
    <row r="46" spans="2:8" ht="4.5" customHeight="1" thickBot="1" x14ac:dyDescent="0.3">
      <c r="B46" s="86"/>
      <c r="C46" s="86"/>
      <c r="D46" s="87"/>
      <c r="E46" s="87"/>
      <c r="F46" s="87"/>
      <c r="G46" s="87"/>
      <c r="H46" s="87"/>
    </row>
    <row r="47" spans="2:8" x14ac:dyDescent="0.25">
      <c r="B47" s="114" t="s">
        <v>9</v>
      </c>
      <c r="C47" s="113"/>
      <c r="D47" s="103">
        <f>D40-F10-F9</f>
        <v>0</v>
      </c>
      <c r="E47" s="113" t="s">
        <v>22</v>
      </c>
      <c r="F47" s="113"/>
      <c r="G47" s="96"/>
      <c r="H47" s="98"/>
    </row>
    <row r="48" spans="2:8" ht="15.75" thickBot="1" x14ac:dyDescent="0.3">
      <c r="B48" s="104" t="s">
        <v>23</v>
      </c>
      <c r="C48" s="105"/>
      <c r="D48" s="105"/>
      <c r="E48" s="90"/>
      <c r="F48" s="90"/>
      <c r="G48" s="90"/>
      <c r="H48" s="91"/>
    </row>
  </sheetData>
  <mergeCells count="6">
    <mergeCell ref="C3:H3"/>
    <mergeCell ref="C4:H4"/>
    <mergeCell ref="E47:F47"/>
    <mergeCell ref="F40:H40"/>
    <mergeCell ref="F41:H41"/>
    <mergeCell ref="B47:C47"/>
  </mergeCells>
  <pageMargins left="0.78740157480314965" right="0.27559055118110237" top="0.19685039370078741" bottom="0.39370078740157483" header="0.31496062992125984" footer="0.31496062992125984"/>
  <pageSetup paperSize="9" scale="84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1</xdr:col>
                <xdr:colOff>295275</xdr:colOff>
                <xdr:row>1</xdr:row>
                <xdr:rowOff>66675</xdr:rowOff>
              </from>
              <to>
                <xdr:col>2</xdr:col>
                <xdr:colOff>638175</xdr:colOff>
                <xdr:row>4</xdr:row>
                <xdr:rowOff>219075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Platzkasse</vt:lpstr>
      <vt:lpstr>Hüttenkasse</vt:lpstr>
      <vt:lpstr>Hüttenkasse!Druckbereich</vt:lpstr>
      <vt:lpstr>Platzkasse!Druckbereich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Christian Reil</cp:lastModifiedBy>
  <cp:lastPrinted>2019-12-06T20:45:29Z</cp:lastPrinted>
  <dcterms:created xsi:type="dcterms:W3CDTF">2018-02-13T21:08:32Z</dcterms:created>
  <dcterms:modified xsi:type="dcterms:W3CDTF">2019-12-06T20:45:38Z</dcterms:modified>
</cp:coreProperties>
</file>